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E:\الهه\Didar\books\اکسل کاریز فروش\"/>
    </mc:Choice>
  </mc:AlternateContent>
  <bookViews>
    <workbookView xWindow="-120" yWindow="-120" windowWidth="29040" windowHeight="15840" tabRatio="500" activeTab="1"/>
  </bookViews>
  <sheets>
    <sheet name="راهنما" sheetId="2" r:id="rId1"/>
    <sheet name="صفحه نمونه" sheetId="1" r:id="rId2"/>
  </sheets>
  <externalReferences>
    <externalReference r:id="rId3"/>
  </externalReferences>
  <definedNames>
    <definedName name="adsource">[1]تنظیمات!$D$3:$D$9</definedName>
    <definedName name="Pipline_states">[1]تنظیمات!$C$3:$C$6</definedName>
    <definedName name="مراحل">راهنما!$B$13:$B$18</definedName>
  </definedNames>
  <calcPr calcId="152511"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28" i="1" l="1"/>
  <c r="F28" i="1"/>
  <c r="E29" i="1"/>
  <c r="F29" i="1"/>
  <c r="E30" i="1"/>
  <c r="F30" i="1"/>
  <c r="E31" i="1"/>
  <c r="F31" i="1"/>
  <c r="F32" i="1"/>
  <c r="D32" i="1"/>
  <c r="E20" i="1"/>
  <c r="F20" i="1"/>
  <c r="E21" i="1"/>
  <c r="F21" i="1"/>
  <c r="E22" i="1"/>
  <c r="F22" i="1"/>
  <c r="E23" i="1"/>
  <c r="F23" i="1"/>
  <c r="F24" i="1"/>
  <c r="D24" i="1"/>
  <c r="D16" i="1"/>
  <c r="E13" i="1"/>
  <c r="E14" i="1"/>
  <c r="E15" i="1"/>
  <c r="E12" i="1"/>
  <c r="E4" i="1"/>
  <c r="F4" i="1"/>
  <c r="E5" i="1"/>
  <c r="E6" i="1"/>
  <c r="E7" i="1"/>
  <c r="F5" i="1"/>
  <c r="F6" i="1"/>
  <c r="F7" i="1"/>
  <c r="F8" i="1"/>
  <c r="F12" i="1"/>
  <c r="F15" i="1"/>
  <c r="F13" i="1"/>
  <c r="F14" i="1"/>
  <c r="F16" i="1"/>
  <c r="F34" i="1"/>
  <c r="D8" i="1"/>
  <c r="D34" i="1"/>
</calcChain>
</file>

<file path=xl/sharedStrings.xml><?xml version="1.0" encoding="utf-8"?>
<sst xmlns="http://schemas.openxmlformats.org/spreadsheetml/2006/main" count="155" uniqueCount="51">
  <si>
    <r>
      <rPr>
        <sz val="14"/>
        <color rgb="FFFFFF00"/>
        <rFont val="Tahoma"/>
        <family val="2"/>
      </rPr>
      <t xml:space="preserve">این قالب اکسل توسط تیم نرم‌افزار CRM دیدار برای اشخاص و شرکت‌هایی طراحی شده که میزان بسیار کمی مشتری دارند و می‌توانند نیاز خود را با همین قالب برطرف کنند. 
اما در صورتی که </t>
    </r>
    <r>
      <rPr>
        <b/>
        <sz val="14"/>
        <color rgb="FFFFFF00"/>
        <rFont val="Tahoma"/>
        <family val="2"/>
      </rPr>
      <t>تعداد مشتریانتان کم نیست</t>
    </r>
    <r>
      <rPr>
        <sz val="14"/>
        <color rgb="FFFFFF00"/>
        <rFont val="Tahoma"/>
        <family val="2"/>
      </rPr>
      <t xml:space="preserve"> یا قرار است تیم شما بر روی پروژه های فروش کار کند، می توانید از </t>
    </r>
    <r>
      <rPr>
        <b/>
        <sz val="14"/>
        <color rgb="FFFFFF00"/>
        <rFont val="Tahoma"/>
        <family val="2"/>
      </rPr>
      <t>نرم افزار crm تحت وب دیدار استفاده کنید.</t>
    </r>
    <r>
      <rPr>
        <sz val="14"/>
        <color rgb="FFFFFF00"/>
        <rFont val="Tahoma"/>
        <family val="2"/>
      </rPr>
      <t xml:space="preserve"> قابلیت های این نرم‌افزار به شما کمک می کند تا تحلیل های دقیق تری از مشتریان خود داشته باشید و </t>
    </r>
    <r>
      <rPr>
        <b/>
        <sz val="14"/>
        <color rgb="FFFFFF00"/>
        <rFont val="Tahoma"/>
        <family val="2"/>
      </rPr>
      <t>بتوانید فروش خود را تا ۳۰۰٪ افزایش دهید.</t>
    </r>
    <r>
      <rPr>
        <sz val="14"/>
        <color rgb="FFFFFF00"/>
        <rFont val="Tahoma"/>
        <family val="2"/>
      </rPr>
      <t xml:space="preserve">
برای بررسی بشتر شما همین الان می‌توانید با کلیک روی لینک روبه‌رو، </t>
    </r>
    <r>
      <rPr>
        <b/>
        <sz val="14"/>
        <color rgb="FFFFFF00"/>
        <rFont val="Tahoma"/>
        <family val="2"/>
      </rPr>
      <t>15 روز رایگان از تمام امکانات نرم‌افزار CRM دیدار استفاده کنید.</t>
    </r>
    <r>
      <rPr>
        <sz val="14"/>
        <color rgb="FFFFFF00"/>
        <rFont val="Tahoma"/>
        <family val="2"/>
      </rPr>
      <t xml:space="preserve">
در ضمن اگر دیدار را انتخاب کردید، ویدئوهای آموزش نرم افزار را فراموش نکنید.</t>
    </r>
  </si>
  <si>
    <t>15 روز استفاده رایگان از CRM دیدار</t>
  </si>
  <si>
    <t>مراحل فروش</t>
  </si>
  <si>
    <t>ایده پردازی</t>
  </si>
  <si>
    <t>تماس گرفته شده</t>
  </si>
  <si>
    <t>مذاکره اولیه انجام شده</t>
  </si>
  <si>
    <t>تایید اولیه گرفته شده</t>
  </si>
  <si>
    <t>نام شرکت یا کاریز فروش</t>
  </si>
  <si>
    <t>فصل 1</t>
  </si>
  <si>
    <t>فصل 2</t>
  </si>
  <si>
    <t xml:space="preserve">نام </t>
  </si>
  <si>
    <t>شرکت الف</t>
  </si>
  <si>
    <t>شرکت ب</t>
  </si>
  <si>
    <t>شرکت ج</t>
  </si>
  <si>
    <t>شرکت د</t>
  </si>
  <si>
    <t>نام رابط</t>
  </si>
  <si>
    <t>این قالب فروش دارای 5 مرحله است که می‌توانید بخش‌های زیر را ویرایش کنید:</t>
  </si>
  <si>
    <t xml:space="preserve">می‌توانید احتمال فروش را در برگه «نمونه فروش» تغییر بدهید. </t>
  </si>
  <si>
    <t>برای مثال اگر می‌خواهید مرحله «ایده پردازی» را از 10 درصد به 5 درصد تغییر دهید، روی سلول کلیک کنید، در فرمول مربوط به آن تغییر را اعمال کنید.</t>
  </si>
  <si>
    <t>اگر می‌خواهید مراحل فروش را اضافه کنید، محدوده نامگذاری را به روز کنید، همه سلول‍ها را انتخاب کنید، در باکس نام سلول‌ها در گوشه سمت چپ صفحه اکسل عبارت «مراحل» را تایپ کنید.</t>
  </si>
  <si>
    <t>مبینا کمالی</t>
  </si>
  <si>
    <t>یوسف عباسی</t>
  </si>
  <si>
    <t>ماهان محمدی</t>
  </si>
  <si>
    <t>نازنین حمیدی</t>
  </si>
  <si>
    <t>مجموع فصل 1</t>
  </si>
  <si>
    <t>پیشنهاد قیمت ارسال شده</t>
  </si>
  <si>
    <t>2/2/1400</t>
  </si>
  <si>
    <t>2/16/1400</t>
  </si>
  <si>
    <t>3/3/1400</t>
  </si>
  <si>
    <t>3/26/1400</t>
  </si>
  <si>
    <t>میزان خرید</t>
  </si>
  <si>
    <t>احتمال خرید</t>
  </si>
  <si>
    <t>مبلغ پیش بینی شده</t>
  </si>
  <si>
    <t>تاریخ قرارداد احتمالی</t>
  </si>
  <si>
    <t>رابط ما</t>
  </si>
  <si>
    <t>مرحله بعدی</t>
  </si>
  <si>
    <t>تماس گرفته شود</t>
  </si>
  <si>
    <t>پیگیری فروش</t>
  </si>
  <si>
    <t>ارائه پیشنهاد قیمت</t>
  </si>
  <si>
    <t>ارسال قرارداد</t>
  </si>
  <si>
    <t>سولماز</t>
  </si>
  <si>
    <t>ایمان</t>
  </si>
  <si>
    <t>رضا</t>
  </si>
  <si>
    <t>مجید</t>
  </si>
  <si>
    <t>فصل 3</t>
  </si>
  <si>
    <t>فصل 4</t>
  </si>
  <si>
    <t>مبلغ کل سال</t>
  </si>
  <si>
    <t>مجموع فصل 2</t>
  </si>
  <si>
    <t>مجموع فصل 3</t>
  </si>
  <si>
    <t>مجموع فصل 4</t>
  </si>
  <si>
    <t>امضای قرارداد</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</si>
</sst>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_(&quot;€&quot;* \(#,##0.00\);_(&quot;€&quot;* &quot;-&quot;??_);_(@_)"/>
    <numFmt numFmtId="165" formatCode="_([$$-409]* #,##0.00_);_([$$-409]* \(#,##0.00\);_([$$-409]* &quot;-&quot;??_);_(@_)"/>
    <numFmt numFmtId="166" formatCode="m/d/yyyy;@"/>
    <numFmt numFmtId="167" formatCode="_ * #,##0.00_-[$ريال-429]_ ;_ * #,##0.00\-[$ريال-429]_ ;_ * &quot;-&quot;??_-[$ريال-429]_ ;_ @_ "/>
  </numFmts>
  <fonts count="27">
    <font>
      <sz val="12"/>
      <color theme="1"/>
      <name val="Arial"/>
      <family val="2"/>
      <scheme val="minor"/>
    </font>
    <font>
      <sz val="12"/>
      <color theme="1"/>
      <name val="Arial"/>
      <family val="2"/>
      <scheme val="minor"/>
    </font>
    <font>
      <sz val="12"/>
      <color theme="1"/>
      <name val="Arial"/>
      <family val="2"/>
      <scheme val="minor"/>
    </font>
    <font>
      <sz val="13"/>
      <color theme="1"/>
      <name val="Source Sans Pro"/>
      <family val="2"/>
    </font>
    <font>
      <b/>
      <sz val="13"/>
      <color theme="1" tint="0.14999847407452621"/>
      <name val="Source Sans Pro"/>
      <family val="2"/>
    </font>
    <font>
      <sz val="20"/>
      <color theme="1"/>
      <name val="Source Sans Pro"/>
      <family val="2"/>
    </font>
    <font>
      <sz val="12"/>
      <color theme="1"/>
      <name val="Source Sans Pro"/>
      <family val="2"/>
    </font>
    <font>
      <sz val="18"/>
      <color theme="0"/>
      <name val="Source Sans Pro"/>
      <family val="2"/>
    </font>
    <font>
      <sz val="15"/>
      <color theme="1" tint="0.14999847407452621"/>
      <name val="Source Sans Pro"/>
      <family val="2"/>
    </font>
    <font>
      <sz val="14"/>
      <color theme="1" tint="0.14999847407452621"/>
      <name val="Source Sans Pro"/>
      <family val="2"/>
    </font>
    <font>
      <sz val="13"/>
      <color theme="1" tint="0.14999847407452621"/>
      <name val="Source Sans Pro"/>
      <family val="2"/>
    </font>
    <font>
      <sz val="12"/>
      <color theme="1" tint="0.14999847407452621"/>
      <name val="Source Sans Pro"/>
      <family val="2"/>
    </font>
    <font>
      <b/>
      <sz val="12"/>
      <color theme="1"/>
      <name val="Source Sans Pro"/>
      <family val="2"/>
    </font>
    <font>
      <sz val="12"/>
      <color rgb="FFFBC443"/>
      <name val="Source Sans Pro"/>
      <family val="2"/>
    </font>
    <font>
      <sz val="14"/>
      <color theme="1"/>
      <name val="Source Sans Pro"/>
      <family val="2"/>
    </font>
    <font>
      <b/>
      <sz val="12"/>
      <color theme="0"/>
      <name val="Source Sans Pro"/>
      <family val="2"/>
    </font>
    <font>
      <sz val="17"/>
      <color theme="0"/>
      <name val="Source Sans Pro"/>
      <family val="2"/>
    </font>
    <font>
      <b/>
      <sz val="15"/>
      <color theme="1"/>
      <name val="Source Sans Pro"/>
      <family val="2"/>
    </font>
    <font>
      <sz val="11"/>
      <color theme="1"/>
      <name val="Arial"/>
    </font>
    <font>
      <b/>
      <sz val="14"/>
      <color rgb="FFFFFF00"/>
      <name val="Tahoma"/>
      <family val="2"/>
    </font>
    <font>
      <sz val="14"/>
      <color rgb="FFFFFF00"/>
      <name val="Tahoma"/>
      <family val="2"/>
    </font>
    <font>
      <u/>
      <sz val="11"/>
      <color theme="10"/>
      <name val="Arial"/>
      <family val="2"/>
    </font>
    <font>
      <b/>
      <sz val="18"/>
      <color theme="10"/>
      <name val="Arial"/>
      <family val="2"/>
    </font>
    <font>
      <b/>
      <sz val="13"/>
      <color theme="1" tint="0.14999847407452621"/>
      <name val="Arial"/>
      <family val="2"/>
    </font>
    <font>
      <b/>
      <sz val="13"/>
      <color indexed="8"/>
      <name val="Arial"/>
      <family val="2"/>
    </font>
    <font>
      <sz val="13"/>
      <color indexed="8"/>
      <name val="Arial"/>
      <family val="2"/>
    </font>
    <font>
      <sz val="14"/>
      <color theme="1"/>
      <name val="Arial"/>
      <family val="2"/>
    </font>
  </fonts>
  <fills count="9">
    <fill>
      <patternFill patternType="none"/>
    </fill>
    <fill>
      <patternFill patternType="gray125"/>
    </fill>
    <fill>
      <patternFill patternType="solid">
        <fgColor rgb="FF5DC55F"/>
        <bgColor indexed="64"/>
      </patternFill>
    </fill>
    <fill>
      <patternFill patternType="solid">
        <fgColor rgb="FF3498DB"/>
        <bgColor indexed="64"/>
      </patternFill>
    </fill>
    <fill>
      <patternFill patternType="solid">
        <fgColor rgb="FF8069A5"/>
        <bgColor indexed="64"/>
      </patternFill>
    </fill>
    <fill>
      <patternFill patternType="solid">
        <fgColor rgb="FFFBC443"/>
        <bgColor indexed="64"/>
      </patternFill>
    </fill>
    <fill>
      <patternFill patternType="solid">
        <fgColor rgb="FFEC595A"/>
        <bgColor indexed="64"/>
      </patternFill>
    </fill>
    <fill>
      <patternFill patternType="solid">
        <fgColor rgb="FF0099CC"/>
        <bgColor rgb="FF0099CC"/>
      </patternFill>
    </fill>
    <fill>
      <patternFill patternType="solid">
        <fgColor rgb="FFEF6000"/>
        <bgColor indexed="64"/>
      </patternFill>
    </fill>
  </fills>
  <borders count="52">
    <border>
      <left/>
      <right/>
      <top/>
      <bottom/>
      <diagonal/>
    </border>
    <border>
      <left/>
      <right/>
      <top/>
      <bottom style="thin">
        <color rgb="FFE1E4E7"/>
      </bottom>
      <diagonal/>
    </border>
    <border>
      <left style="thin">
        <color rgb="FFE1E4E7"/>
      </left>
      <right style="thin">
        <color rgb="FFE1E4E7"/>
      </right>
      <top style="thin">
        <color rgb="FFE1E4E7"/>
      </top>
      <bottom style="thin">
        <color rgb="FFE1E4E7"/>
      </bottom>
      <diagonal/>
    </border>
    <border>
      <left/>
      <right/>
      <top style="thin">
        <color rgb="FFE1E4E7"/>
      </top>
      <bottom style="thin">
        <color rgb="FFE1E4E7"/>
      </bottom>
      <diagonal/>
    </border>
    <border>
      <left/>
      <right style="thin">
        <color rgb="FFE1E4E7"/>
      </right>
      <top style="thin">
        <color rgb="FFE1E4E7"/>
      </top>
      <bottom style="thin">
        <color rgb="FFE1E4E7"/>
      </bottom>
      <diagonal/>
    </border>
    <border>
      <left/>
      <right style="thin">
        <color rgb="FFE1E4E7"/>
      </right>
      <top/>
      <bottom/>
      <diagonal/>
    </border>
    <border>
      <left/>
      <right style="thin">
        <color rgb="FFE1E4E7"/>
      </right>
      <top/>
      <bottom style="thin">
        <color rgb="FFE1E4E7"/>
      </bottom>
      <diagonal/>
    </border>
    <border>
      <left style="thin">
        <color rgb="FFE1E4E7"/>
      </left>
      <right style="thin">
        <color rgb="FFE1E4E7"/>
      </right>
      <top/>
      <bottom/>
      <diagonal/>
    </border>
    <border>
      <left style="thin">
        <color rgb="FFE1E4E7"/>
      </left>
      <right style="thin">
        <color rgb="FFE1E4E7"/>
      </right>
      <top/>
      <bottom style="thin">
        <color rgb="FFE1E4E7"/>
      </bottom>
      <diagonal/>
    </border>
    <border>
      <left/>
      <right/>
      <top/>
      <bottom style="thin">
        <color rgb="FF5DC55F"/>
      </bottom>
      <diagonal/>
    </border>
    <border>
      <left/>
      <right style="thin">
        <color rgb="FFE1E4E7"/>
      </right>
      <top/>
      <bottom style="thin">
        <color rgb="FF5DC55F"/>
      </bottom>
      <diagonal/>
    </border>
    <border>
      <left style="thin">
        <color rgb="FFE1E4E7"/>
      </left>
      <right style="thin">
        <color rgb="FFE1E4E7"/>
      </right>
      <top/>
      <bottom style="thin">
        <color rgb="FF5DC55F"/>
      </bottom>
      <diagonal/>
    </border>
    <border>
      <left/>
      <right style="thin">
        <color rgb="FFE1E4E7"/>
      </right>
      <top style="thin">
        <color rgb="FF5DC55F"/>
      </top>
      <bottom style="thin">
        <color rgb="FF5DC55F"/>
      </bottom>
      <diagonal/>
    </border>
    <border>
      <left style="thin">
        <color rgb="FFE1E4E7"/>
      </left>
      <right style="thin">
        <color rgb="FFE1E4E7"/>
      </right>
      <top style="thin">
        <color rgb="FF5DC55F"/>
      </top>
      <bottom style="thin">
        <color rgb="FF5DC55F"/>
      </bottom>
      <diagonal/>
    </border>
    <border>
      <left style="thin">
        <color rgb="FFE1E4E7"/>
      </left>
      <right/>
      <top/>
      <bottom style="thin">
        <color rgb="FF5DC55F"/>
      </bottom>
      <diagonal/>
    </border>
    <border>
      <left/>
      <right/>
      <top style="thin">
        <color rgb="FFE1E4E7"/>
      </top>
      <bottom style="thin">
        <color rgb="FF5DC55F"/>
      </bottom>
      <diagonal/>
    </border>
    <border>
      <left/>
      <right style="thin">
        <color rgb="FFE1E4E7"/>
      </right>
      <top style="thin">
        <color rgb="FFE1E4E7"/>
      </top>
      <bottom style="thin">
        <color rgb="FF5DC55F"/>
      </bottom>
      <diagonal/>
    </border>
    <border>
      <left style="thin">
        <color rgb="FFE1E4E7"/>
      </left>
      <right style="thin">
        <color rgb="FFE1E4E7"/>
      </right>
      <top style="thin">
        <color rgb="FFE1E4E7"/>
      </top>
      <bottom style="thin">
        <color rgb="FF5DC55F"/>
      </bottom>
      <diagonal/>
    </border>
    <border>
      <left/>
      <right/>
      <top/>
      <bottom style="thin">
        <color rgb="FF3498DB"/>
      </bottom>
      <diagonal/>
    </border>
    <border>
      <left/>
      <right style="thin">
        <color rgb="FFE1E4E7"/>
      </right>
      <top/>
      <bottom style="thin">
        <color rgb="FF3498DB"/>
      </bottom>
      <diagonal/>
    </border>
    <border>
      <left style="thin">
        <color rgb="FFE1E4E7"/>
      </left>
      <right/>
      <top/>
      <bottom style="thin">
        <color rgb="FF3498DB"/>
      </bottom>
      <diagonal/>
    </border>
    <border>
      <left/>
      <right style="thin">
        <color rgb="FFE1E4E7"/>
      </right>
      <top style="thin">
        <color rgb="FFE1E4E7"/>
      </top>
      <bottom style="thin">
        <color rgb="FF3498DB"/>
      </bottom>
      <diagonal/>
    </border>
    <border>
      <left style="thin">
        <color rgb="FFE1E4E7"/>
      </left>
      <right style="thin">
        <color rgb="FFE1E4E7"/>
      </right>
      <top style="thin">
        <color rgb="FFE1E4E7"/>
      </top>
      <bottom style="thin">
        <color rgb="FF3498DB"/>
      </bottom>
      <diagonal/>
    </border>
    <border>
      <left/>
      <right/>
      <top/>
      <bottom style="thin">
        <color rgb="FF8069A5"/>
      </bottom>
      <diagonal/>
    </border>
    <border>
      <left/>
      <right style="thin">
        <color rgb="FFE1E4E7"/>
      </right>
      <top/>
      <bottom style="thin">
        <color rgb="FF8069A5"/>
      </bottom>
      <diagonal/>
    </border>
    <border>
      <left style="thin">
        <color rgb="FFE1E4E7"/>
      </left>
      <right/>
      <top/>
      <bottom style="thin">
        <color rgb="FF8069A5"/>
      </bottom>
      <diagonal/>
    </border>
    <border>
      <left/>
      <right/>
      <top/>
      <bottom style="thin">
        <color rgb="FFEC595A"/>
      </bottom>
      <diagonal/>
    </border>
    <border>
      <left/>
      <right/>
      <top style="thin">
        <color rgb="FFEC595A"/>
      </top>
      <bottom style="thin">
        <color rgb="FFEC595A"/>
      </bottom>
      <diagonal/>
    </border>
    <border>
      <left/>
      <right style="thin">
        <color rgb="FFE1E4E7"/>
      </right>
      <top style="thin">
        <color rgb="FFEC595A"/>
      </top>
      <bottom style="thin">
        <color rgb="FFEC595A"/>
      </bottom>
      <diagonal/>
    </border>
    <border>
      <left style="thin">
        <color rgb="FFE1E4E7"/>
      </left>
      <right style="thin">
        <color rgb="FFE1E4E7"/>
      </right>
      <top style="thin">
        <color rgb="FFEC595A"/>
      </top>
      <bottom style="thin">
        <color rgb="FFEC595A"/>
      </bottom>
      <diagonal/>
    </border>
    <border>
      <left style="thin">
        <color rgb="FFE1E4E7"/>
      </left>
      <right style="thin">
        <color rgb="FFE1E4E7"/>
      </right>
      <top style="thin">
        <color rgb="FFE1E4E7"/>
      </top>
      <bottom style="thin">
        <color rgb="FF00B0F0"/>
      </bottom>
      <diagonal/>
    </border>
    <border>
      <left style="thin">
        <color rgb="FFE1E4E7"/>
      </left>
      <right style="thin">
        <color rgb="FFE1E4E7"/>
      </right>
      <top style="thin">
        <color rgb="FFE1E4E7"/>
      </top>
      <bottom style="thin">
        <color rgb="FF00B050"/>
      </bottom>
      <diagonal/>
    </border>
    <border>
      <left style="thin">
        <color rgb="FFE1E4E7"/>
      </left>
      <right style="thin">
        <color rgb="FFE1E4E7"/>
      </right>
      <top style="thin">
        <color rgb="FF3498DB"/>
      </top>
      <bottom style="thin">
        <color rgb="FF00B0F0"/>
      </bottom>
      <diagonal/>
    </border>
    <border>
      <left style="thin">
        <color rgb="FFE1E4E7"/>
      </left>
      <right/>
      <top style="thin">
        <color rgb="FF3498DB"/>
      </top>
      <bottom style="thin">
        <color rgb="FF00B0F0"/>
      </bottom>
      <diagonal/>
    </border>
    <border>
      <left/>
      <right style="thin">
        <color rgb="FFE1E4E7"/>
      </right>
      <top style="thin">
        <color rgb="FF3498DB"/>
      </top>
      <bottom style="thin">
        <color rgb="FF00B0F0"/>
      </bottom>
      <diagonal/>
    </border>
    <border>
      <left style="thin">
        <color rgb="FFE1E4E7"/>
      </left>
      <right/>
      <top style="thin">
        <color rgb="FFE1E4E7"/>
      </top>
      <bottom style="thin">
        <color rgb="FF00B0F0"/>
      </bottom>
      <diagonal/>
    </border>
    <border>
      <left/>
      <right style="thin">
        <color rgb="FFE1E4E7"/>
      </right>
      <top style="thin">
        <color rgb="FF8069A5"/>
      </top>
      <bottom style="thin">
        <color rgb="FF7030A0"/>
      </bottom>
      <diagonal/>
    </border>
    <border>
      <left style="thin">
        <color rgb="FFE1E4E7"/>
      </left>
      <right style="thin">
        <color rgb="FFE1E4E7"/>
      </right>
      <top style="thin">
        <color rgb="FF8069A5"/>
      </top>
      <bottom style="thin">
        <color rgb="FF7030A0"/>
      </bottom>
      <diagonal/>
    </border>
    <border>
      <left style="thin">
        <color rgb="FFE1E4E7"/>
      </left>
      <right/>
      <top style="thin">
        <color rgb="FF8069A5"/>
      </top>
      <bottom style="thin">
        <color rgb="FF7030A0"/>
      </bottom>
      <diagonal/>
    </border>
    <border>
      <left/>
      <right/>
      <top/>
      <bottom style="thin">
        <color rgb="FF7030A0"/>
      </bottom>
      <diagonal/>
    </border>
    <border>
      <left/>
      <right style="thin">
        <color rgb="FFE1E4E7"/>
      </right>
      <top/>
      <bottom style="thin">
        <color rgb="FFFFC000"/>
      </bottom>
      <diagonal/>
    </border>
    <border>
      <left style="thin">
        <color rgb="FFE1E4E7"/>
      </left>
      <right/>
      <top/>
      <bottom style="thin">
        <color rgb="FFFFC000"/>
      </bottom>
      <diagonal/>
    </border>
    <border>
      <left style="thin">
        <color rgb="FFE1E4E7"/>
      </left>
      <right style="thin">
        <color rgb="FFE1E4E7"/>
      </right>
      <top style="thin">
        <color rgb="FFFFC000"/>
      </top>
      <bottom style="thin">
        <color rgb="FFFFC000"/>
      </bottom>
      <diagonal/>
    </border>
    <border>
      <left/>
      <right/>
      <top/>
      <bottom style="thin">
        <color rgb="FFFFC000"/>
      </bottom>
      <diagonal/>
    </border>
    <border>
      <left style="thin">
        <color rgb="FFE1E4E7"/>
      </left>
      <right style="thin">
        <color rgb="FFE1E4E7"/>
      </right>
      <top/>
      <bottom style="thin">
        <color rgb="FFFFC000"/>
      </bottom>
      <diagonal/>
    </border>
    <border>
      <left style="thin">
        <color rgb="FFE1E4E7"/>
      </left>
      <right/>
      <top style="thin">
        <color rgb="FFE1E4E7"/>
      </top>
      <bottom style="thin">
        <color rgb="FFFFC000"/>
      </bottom>
      <diagonal/>
    </border>
    <border>
      <left style="thin">
        <color rgb="FFE1E4E7"/>
      </left>
      <right style="thin">
        <color rgb="FFE1E4E7"/>
      </right>
      <top style="thin">
        <color rgb="FFE1E4E7"/>
      </top>
      <bottom style="thin">
        <color rgb="FFFFC000"/>
      </bottom>
      <diagonal/>
    </border>
    <border>
      <left/>
      <right style="thin">
        <color rgb="FFE1E4E7"/>
      </right>
      <top style="thin">
        <color rgb="FFE1E4E7"/>
      </top>
      <bottom style="thin">
        <color rgb="FFFFC000"/>
      </bottom>
      <diagonal/>
    </border>
    <border>
      <left style="thin">
        <color rgb="FFE1E4E7"/>
      </left>
      <right style="thin">
        <color rgb="FFE1E4E7"/>
      </right>
      <top style="thin">
        <color rgb="FF7030A0"/>
      </top>
      <bottom style="thin">
        <color rgb="FF7030A0"/>
      </bottom>
      <diagonal/>
    </border>
    <border>
      <left/>
      <right style="thin">
        <color rgb="FFE1E4E7"/>
      </right>
      <top style="thin">
        <color rgb="FFE1E4E7"/>
      </top>
      <bottom style="thin">
        <color rgb="FF7030A0"/>
      </bottom>
      <diagonal/>
    </border>
    <border>
      <left style="thin">
        <color rgb="FFE1E4E7"/>
      </left>
      <right style="thin">
        <color rgb="FFE1E4E7"/>
      </right>
      <top style="thin">
        <color rgb="FFE1E4E7"/>
      </top>
      <bottom style="thin">
        <color rgb="FF7030A0"/>
      </bottom>
      <diagonal/>
    </border>
    <border>
      <left style="thin">
        <color rgb="FFE1E4E7"/>
      </left>
      <right/>
      <top style="thin">
        <color rgb="FFE1E4E7"/>
      </top>
      <bottom style="thin">
        <color rgb="FF7030A0"/>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8" fillId="0" borderId="0"/>
    <xf numFmtId="0" fontId="21" fillId="0" borderId="0" applyNumberFormat="0" applyFill="0" applyBorder="0" applyAlignment="0" applyProtection="0"/>
  </cellStyleXfs>
  <cellXfs count="123">
    <xf numFmtId="0" fontId="0" fillId="0" borderId="0" xfId="0"/>
    <xf numFmtId="0" fontId="3" fillId="0" borderId="0" xfId="0" applyFont="1" applyAlignment="1">
      <alignment horizontal="left" indent="1"/>
    </xf>
    <xf numFmtId="0" fontId="3" fillId="0" borderId="0" xfId="0" applyFont="1"/>
    <xf numFmtId="9" fontId="3" fillId="0" borderId="0" xfId="0" applyNumberFormat="1" applyFont="1"/>
    <xf numFmtId="0" fontId="6" fillId="0" borderId="0" xfId="0" applyFont="1" applyAlignment="1">
      <alignment vertical="center"/>
    </xf>
    <xf numFmtId="0" fontId="19" fillId="7" borderId="0" xfId="3" applyFont="1" applyFill="1" applyAlignment="1">
      <alignment vertical="top" wrapText="1"/>
    </xf>
    <xf numFmtId="0" fontId="22" fillId="8" borderId="0" xfId="4" applyFont="1" applyFill="1" applyAlignment="1">
      <alignment horizontal="center" vertical="center" readingOrder="2"/>
    </xf>
    <xf numFmtId="0" fontId="5" fillId="0" borderId="0" xfId="0" applyFont="1" applyAlignment="1">
      <alignment vertical="center"/>
    </xf>
    <xf numFmtId="9" fontId="6" fillId="0" borderId="0" xfId="2" applyFont="1" applyBorder="1" applyAlignment="1">
      <alignment vertical="center"/>
    </xf>
    <xf numFmtId="0" fontId="7" fillId="2" borderId="10" xfId="0" applyFont="1" applyFill="1" applyBorder="1" applyAlignment="1">
      <alignment vertical="center"/>
    </xf>
    <xf numFmtId="0" fontId="6" fillId="0" borderId="14" xfId="0" applyFont="1" applyBorder="1" applyAlignment="1">
      <alignment vertical="center"/>
    </xf>
    <xf numFmtId="0" fontId="6" fillId="0" borderId="9" xfId="0" applyFont="1" applyBorder="1" applyAlignment="1">
      <alignment vertical="center"/>
    </xf>
    <xf numFmtId="9" fontId="6" fillId="0" borderId="9" xfId="2" applyFont="1" applyBorder="1" applyAlignment="1">
      <alignment vertical="center"/>
    </xf>
    <xf numFmtId="0" fontId="6" fillId="0" borderId="0" xfId="0" applyFont="1"/>
    <xf numFmtId="0" fontId="8" fillId="0" borderId="12" xfId="0" applyFont="1" applyBorder="1" applyAlignment="1">
      <alignment vertical="center"/>
    </xf>
    <xf numFmtId="0" fontId="8" fillId="0" borderId="13" xfId="0" applyFont="1" applyBorder="1" applyAlignment="1">
      <alignment vertical="center"/>
    </xf>
    <xf numFmtId="0" fontId="8" fillId="0" borderId="11" xfId="0" applyFont="1" applyBorder="1" applyAlignment="1">
      <alignment vertical="center"/>
    </xf>
    <xf numFmtId="9" fontId="8" fillId="0" borderId="11" xfId="2" applyFont="1" applyFill="1" applyBorder="1" applyAlignment="1">
      <alignment vertical="center"/>
    </xf>
    <xf numFmtId="0" fontId="8" fillId="0" borderId="11" xfId="0" applyFont="1" applyBorder="1" applyAlignment="1">
      <alignment vertical="center" wrapText="1"/>
    </xf>
    <xf numFmtId="0" fontId="8" fillId="0" borderId="9" xfId="0" applyFont="1" applyBorder="1" applyAlignment="1">
      <alignment vertical="center"/>
    </xf>
    <xf numFmtId="0" fontId="9" fillId="0" borderId="0" xfId="0" applyFont="1"/>
    <xf numFmtId="0" fontId="3" fillId="0" borderId="6" xfId="0" applyFont="1" applyBorder="1" applyAlignment="1">
      <alignment vertical="center"/>
    </xf>
    <xf numFmtId="0" fontId="3" fillId="0" borderId="8" xfId="0" applyFont="1" applyBorder="1" applyAlignment="1">
      <alignment vertical="center"/>
    </xf>
    <xf numFmtId="167" fontId="3" fillId="0" borderId="8" xfId="1" applyNumberFormat="1" applyFont="1" applyBorder="1" applyAlignment="1">
      <alignment vertical="center"/>
    </xf>
    <xf numFmtId="9" fontId="3" fillId="0" borderId="8" xfId="2" applyFont="1" applyBorder="1" applyAlignment="1">
      <alignment vertical="center"/>
    </xf>
    <xf numFmtId="167" fontId="3" fillId="0" borderId="8" xfId="0" applyNumberFormat="1" applyFont="1" applyBorder="1" applyAlignment="1">
      <alignment vertical="center"/>
    </xf>
    <xf numFmtId="166" fontId="3" fillId="0" borderId="2" xfId="0" applyNumberFormat="1" applyFont="1" applyBorder="1" applyAlignment="1">
      <alignment vertical="center"/>
    </xf>
    <xf numFmtId="0" fontId="3" fillId="0" borderId="1"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167" fontId="3" fillId="0" borderId="2" xfId="1" applyNumberFormat="1" applyFont="1" applyBorder="1" applyAlignment="1">
      <alignment vertical="center"/>
    </xf>
    <xf numFmtId="167" fontId="3" fillId="0" borderId="2" xfId="0" applyNumberFormat="1" applyFont="1" applyBorder="1" applyAlignment="1">
      <alignment vertical="center"/>
    </xf>
    <xf numFmtId="0" fontId="3" fillId="0" borderId="3"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167" fontId="3" fillId="0" borderId="17" xfId="1" applyNumberFormat="1" applyFont="1" applyBorder="1" applyAlignment="1">
      <alignment vertical="center"/>
    </xf>
    <xf numFmtId="167" fontId="3" fillId="0" borderId="17" xfId="0" applyNumberFormat="1" applyFont="1" applyBorder="1" applyAlignment="1">
      <alignment vertical="center"/>
    </xf>
    <xf numFmtId="166" fontId="3" fillId="0" borderId="17" xfId="0" applyNumberFormat="1" applyFont="1" applyBorder="1" applyAlignment="1">
      <alignment vertical="center"/>
    </xf>
    <xf numFmtId="0" fontId="3" fillId="0" borderId="15" xfId="0" applyFont="1" applyBorder="1" applyAlignment="1">
      <alignment vertical="center"/>
    </xf>
    <xf numFmtId="0" fontId="4" fillId="0" borderId="5" xfId="0" applyFont="1" applyBorder="1" applyAlignment="1">
      <alignment vertical="center"/>
    </xf>
    <xf numFmtId="0" fontId="4" fillId="0" borderId="7" xfId="0" applyFont="1" applyBorder="1" applyAlignment="1">
      <alignment vertical="center"/>
    </xf>
    <xf numFmtId="167" fontId="4" fillId="0" borderId="7" xfId="0" applyNumberFormat="1" applyFont="1" applyBorder="1" applyAlignment="1">
      <alignment vertical="center"/>
    </xf>
    <xf numFmtId="9" fontId="4" fillId="0" borderId="7" xfId="2" applyFont="1" applyFill="1" applyBorder="1" applyAlignment="1">
      <alignment vertical="center"/>
    </xf>
    <xf numFmtId="0" fontId="10" fillId="0" borderId="7" xfId="0" applyFont="1" applyBorder="1" applyAlignment="1">
      <alignment vertical="center"/>
    </xf>
    <xf numFmtId="0" fontId="11" fillId="0" borderId="7" xfId="0" applyFont="1" applyBorder="1" applyAlignment="1">
      <alignment vertical="center"/>
    </xf>
    <xf numFmtId="0" fontId="11" fillId="0" borderId="0" xfId="0" applyFont="1" applyAlignment="1">
      <alignment vertical="center"/>
    </xf>
    <xf numFmtId="0" fontId="11" fillId="0" borderId="0" xfId="0" applyFont="1"/>
    <xf numFmtId="165" fontId="6" fillId="0" borderId="0" xfId="0" applyNumberFormat="1" applyFont="1" applyAlignment="1">
      <alignment vertical="center"/>
    </xf>
    <xf numFmtId="0" fontId="12" fillId="0" borderId="0" xfId="0" applyFont="1"/>
    <xf numFmtId="0" fontId="7" fillId="3" borderId="19" xfId="0" applyFont="1" applyFill="1" applyBorder="1" applyAlignment="1">
      <alignment vertical="center"/>
    </xf>
    <xf numFmtId="0" fontId="6" fillId="0" borderId="20" xfId="0" applyFont="1" applyBorder="1" applyAlignment="1">
      <alignment vertical="center"/>
    </xf>
    <xf numFmtId="0" fontId="6" fillId="0" borderId="18" xfId="0" applyFont="1" applyBorder="1" applyAlignment="1">
      <alignment vertical="center"/>
    </xf>
    <xf numFmtId="0" fontId="13" fillId="0" borderId="18" xfId="0" applyFont="1" applyBorder="1" applyAlignment="1">
      <alignment vertical="center"/>
    </xf>
    <xf numFmtId="9" fontId="6" fillId="0" borderId="18" xfId="2" applyFont="1" applyBorder="1" applyAlignment="1">
      <alignment vertical="center"/>
    </xf>
    <xf numFmtId="0" fontId="14" fillId="0" borderId="0" xfId="0" applyFont="1"/>
    <xf numFmtId="166" fontId="3" fillId="0" borderId="8" xfId="0" applyNumberFormat="1"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166" fontId="3" fillId="0" borderId="22" xfId="0" applyNumberFormat="1" applyFont="1" applyBorder="1" applyAlignment="1">
      <alignment vertical="center"/>
    </xf>
    <xf numFmtId="0" fontId="15" fillId="0" borderId="0" xfId="0" applyFont="1" applyAlignment="1">
      <alignment vertical="center"/>
    </xf>
    <xf numFmtId="165" fontId="15" fillId="0" borderId="0" xfId="0" applyNumberFormat="1" applyFont="1" applyAlignment="1">
      <alignment vertical="center"/>
    </xf>
    <xf numFmtId="9" fontId="15" fillId="0" borderId="0" xfId="2" applyFont="1" applyFill="1" applyBorder="1" applyAlignment="1">
      <alignment vertical="center"/>
    </xf>
    <xf numFmtId="0" fontId="7" fillId="4" borderId="24" xfId="0" applyFont="1" applyFill="1" applyBorder="1" applyAlignment="1">
      <alignment vertical="center"/>
    </xf>
    <xf numFmtId="0" fontId="6" fillId="0" borderId="25" xfId="0" applyFont="1" applyBorder="1" applyAlignment="1">
      <alignment vertical="center"/>
    </xf>
    <xf numFmtId="0" fontId="6" fillId="0" borderId="23" xfId="0" applyFont="1" applyBorder="1" applyAlignment="1">
      <alignment vertical="center"/>
    </xf>
    <xf numFmtId="9" fontId="6" fillId="0" borderId="23" xfId="2" applyFont="1" applyBorder="1" applyAlignment="1">
      <alignment vertical="center"/>
    </xf>
    <xf numFmtId="0" fontId="4" fillId="0" borderId="26" xfId="0" applyFont="1" applyBorder="1" applyAlignment="1">
      <alignment vertical="center"/>
    </xf>
    <xf numFmtId="165" fontId="4" fillId="0" borderId="26" xfId="0" applyNumberFormat="1" applyFont="1" applyBorder="1" applyAlignment="1">
      <alignment vertical="center"/>
    </xf>
    <xf numFmtId="9" fontId="4" fillId="0" borderId="26" xfId="2" applyFont="1" applyFill="1" applyBorder="1" applyAlignment="1">
      <alignment vertical="center"/>
    </xf>
    <xf numFmtId="0" fontId="10" fillId="0" borderId="26" xfId="0" applyFont="1" applyBorder="1" applyAlignment="1">
      <alignment vertical="center"/>
    </xf>
    <xf numFmtId="0" fontId="11" fillId="0" borderId="26" xfId="0" applyFont="1" applyBorder="1" applyAlignment="1">
      <alignment vertical="center"/>
    </xf>
    <xf numFmtId="0" fontId="16" fillId="6" borderId="27" xfId="0" applyFont="1" applyFill="1" applyBorder="1" applyAlignment="1">
      <alignment vertical="center"/>
    </xf>
    <xf numFmtId="0" fontId="6" fillId="0" borderId="28" xfId="0" applyFont="1" applyBorder="1"/>
    <xf numFmtId="9" fontId="6" fillId="0" borderId="29" xfId="2" applyFont="1" applyBorder="1" applyAlignment="1"/>
    <xf numFmtId="0" fontId="6" fillId="0" borderId="29" xfId="0" applyFont="1" applyBorder="1"/>
    <xf numFmtId="0" fontId="6" fillId="0" borderId="27" xfId="0" applyFont="1" applyBorder="1"/>
    <xf numFmtId="9" fontId="6" fillId="0" borderId="0" xfId="2" applyFont="1" applyAlignment="1"/>
    <xf numFmtId="0" fontId="23" fillId="0" borderId="0" xfId="0" applyFont="1" applyAlignment="1">
      <alignment horizontal="right" vertical="center" indent="1"/>
    </xf>
    <xf numFmtId="0" fontId="24" fillId="0" borderId="0" xfId="0" applyFont="1" applyAlignment="1">
      <alignment horizontal="right" indent="1"/>
    </xf>
    <xf numFmtId="0" fontId="25" fillId="0" borderId="0" xfId="0" applyFont="1" applyAlignment="1">
      <alignment horizontal="right" vertical="top" wrapText="1" indent="1"/>
    </xf>
    <xf numFmtId="0" fontId="26" fillId="0" borderId="0" xfId="0" applyFont="1" applyAlignment="1">
      <alignment horizontal="right" vertical="center" readingOrder="2"/>
    </xf>
    <xf numFmtId="9" fontId="3" fillId="0" borderId="30" xfId="2" applyFont="1" applyBorder="1" applyAlignment="1">
      <alignment vertical="center"/>
    </xf>
    <xf numFmtId="9" fontId="3" fillId="0" borderId="31" xfId="2" applyFont="1" applyBorder="1" applyAlignment="1">
      <alignment vertical="center"/>
    </xf>
    <xf numFmtId="0" fontId="8" fillId="0" borderId="32" xfId="0" applyFont="1" applyBorder="1" applyAlignment="1">
      <alignment vertical="center" wrapText="1"/>
    </xf>
    <xf numFmtId="0" fontId="8" fillId="0" borderId="32" xfId="0" applyFont="1" applyBorder="1" applyAlignment="1">
      <alignment vertical="center"/>
    </xf>
    <xf numFmtId="0" fontId="8" fillId="0" borderId="33" xfId="0" applyFont="1" applyBorder="1" applyAlignment="1">
      <alignment vertical="center"/>
    </xf>
    <xf numFmtId="9" fontId="8" fillId="0" borderId="32" xfId="2" applyFont="1" applyFill="1" applyBorder="1" applyAlignment="1">
      <alignment vertical="center"/>
    </xf>
    <xf numFmtId="0" fontId="8" fillId="0" borderId="34" xfId="0" applyFont="1" applyBorder="1" applyAlignment="1">
      <alignment vertical="center"/>
    </xf>
    <xf numFmtId="167" fontId="3" fillId="0" borderId="22" xfId="0" applyNumberFormat="1" applyFont="1" applyBorder="1" applyAlignment="1">
      <alignment vertical="center"/>
    </xf>
    <xf numFmtId="0" fontId="3" fillId="0" borderId="30" xfId="0" applyFont="1" applyBorder="1" applyAlignment="1">
      <alignment vertical="center"/>
    </xf>
    <xf numFmtId="0" fontId="3" fillId="0" borderId="35" xfId="0" applyFont="1" applyBorder="1" applyAlignment="1">
      <alignment vertical="center"/>
    </xf>
    <xf numFmtId="0" fontId="8" fillId="0" borderId="36" xfId="0" applyFont="1" applyBorder="1" applyAlignment="1">
      <alignment vertical="center"/>
    </xf>
    <xf numFmtId="0" fontId="8" fillId="0" borderId="37" xfId="0" applyFont="1" applyBorder="1" applyAlignment="1">
      <alignment vertical="center"/>
    </xf>
    <xf numFmtId="9" fontId="8" fillId="0" borderId="37" xfId="2" applyFont="1" applyFill="1" applyBorder="1" applyAlignment="1">
      <alignment vertical="center"/>
    </xf>
    <xf numFmtId="0" fontId="8" fillId="0" borderId="37" xfId="0" applyFont="1" applyBorder="1" applyAlignment="1">
      <alignment vertical="center" wrapText="1"/>
    </xf>
    <xf numFmtId="0" fontId="8" fillId="0" borderId="38" xfId="0" applyFont="1" applyBorder="1" applyAlignment="1">
      <alignment vertical="center"/>
    </xf>
    <xf numFmtId="0" fontId="6" fillId="0" borderId="39" xfId="0" applyFont="1" applyBorder="1" applyAlignment="1">
      <alignment vertical="center"/>
    </xf>
    <xf numFmtId="0" fontId="8" fillId="0" borderId="40" xfId="0" applyFont="1" applyBorder="1" applyAlignment="1">
      <alignment vertical="center"/>
    </xf>
    <xf numFmtId="0" fontId="7" fillId="5" borderId="40" xfId="0" applyFont="1" applyFill="1" applyBorder="1" applyAlignment="1">
      <alignment vertical="center"/>
    </xf>
    <xf numFmtId="0" fontId="6" fillId="0" borderId="41" xfId="0" applyFont="1" applyBorder="1" applyAlignment="1">
      <alignment vertical="center"/>
    </xf>
    <xf numFmtId="0" fontId="8" fillId="0" borderId="42" xfId="0" applyFont="1" applyBorder="1" applyAlignment="1">
      <alignment vertical="center"/>
    </xf>
    <xf numFmtId="0" fontId="6" fillId="0" borderId="43" xfId="0" applyFont="1" applyBorder="1" applyAlignment="1">
      <alignment vertical="center"/>
    </xf>
    <xf numFmtId="9" fontId="6" fillId="0" borderId="43" xfId="2" applyFont="1" applyBorder="1" applyAlignment="1">
      <alignment vertical="center"/>
    </xf>
    <xf numFmtId="0" fontId="8" fillId="0" borderId="44" xfId="0" applyFont="1" applyBorder="1" applyAlignment="1">
      <alignment vertical="center" wrapText="1"/>
    </xf>
    <xf numFmtId="0" fontId="8" fillId="0" borderId="42" xfId="0" applyFont="1" applyBorder="1" applyAlignment="1">
      <alignment vertical="center" wrapText="1"/>
    </xf>
    <xf numFmtId="167" fontId="17" fillId="0" borderId="29" xfId="0" applyNumberFormat="1" applyFont="1" applyBorder="1" applyAlignment="1">
      <alignment vertical="center"/>
    </xf>
    <xf numFmtId="9" fontId="8" fillId="0" borderId="44" xfId="2" applyFont="1" applyFill="1" applyBorder="1" applyAlignment="1">
      <alignment vertical="center"/>
    </xf>
    <xf numFmtId="0" fontId="8" fillId="0" borderId="41" xfId="0" applyFont="1" applyBorder="1" applyAlignment="1">
      <alignment vertical="center"/>
    </xf>
    <xf numFmtId="0" fontId="3" fillId="0" borderId="45" xfId="0" applyFont="1" applyBorder="1" applyAlignment="1">
      <alignment vertical="center"/>
    </xf>
    <xf numFmtId="0" fontId="3" fillId="0" borderId="46" xfId="0" applyFont="1" applyBorder="1" applyAlignment="1">
      <alignment vertical="center"/>
    </xf>
    <xf numFmtId="166" fontId="3" fillId="0" borderId="46" xfId="0" applyNumberFormat="1" applyFont="1" applyBorder="1" applyAlignment="1">
      <alignment vertical="center"/>
    </xf>
    <xf numFmtId="167" fontId="3" fillId="0" borderId="46" xfId="0" applyNumberFormat="1" applyFont="1" applyBorder="1" applyAlignment="1">
      <alignment vertical="center"/>
    </xf>
    <xf numFmtId="9" fontId="3" fillId="0" borderId="46" xfId="2" applyFont="1" applyBorder="1" applyAlignment="1">
      <alignment vertical="center"/>
    </xf>
    <xf numFmtId="167" fontId="3" fillId="0" borderId="46" xfId="1" applyNumberFormat="1" applyFont="1" applyBorder="1" applyAlignment="1">
      <alignment vertical="center"/>
    </xf>
    <xf numFmtId="0" fontId="3" fillId="0" borderId="47" xfId="0" applyFont="1" applyBorder="1" applyAlignment="1">
      <alignment vertical="center"/>
    </xf>
    <xf numFmtId="0" fontId="8" fillId="0" borderId="48" xfId="0" applyFont="1" applyBorder="1" applyAlignment="1">
      <alignment vertical="center" wrapText="1"/>
    </xf>
    <xf numFmtId="0" fontId="3" fillId="0" borderId="49" xfId="0" applyFont="1" applyBorder="1" applyAlignment="1">
      <alignment vertical="center"/>
    </xf>
    <xf numFmtId="0" fontId="3" fillId="0" borderId="50" xfId="0" applyFont="1" applyBorder="1" applyAlignment="1">
      <alignment vertical="center"/>
    </xf>
    <xf numFmtId="167" fontId="3" fillId="0" borderId="50" xfId="1" applyNumberFormat="1" applyFont="1" applyBorder="1" applyAlignment="1">
      <alignment vertical="center"/>
    </xf>
    <xf numFmtId="9" fontId="3" fillId="0" borderId="50" xfId="2" applyFont="1" applyBorder="1" applyAlignment="1">
      <alignment vertical="center"/>
    </xf>
    <xf numFmtId="167" fontId="3" fillId="0" borderId="50" xfId="0" applyNumberFormat="1" applyFont="1" applyBorder="1" applyAlignment="1">
      <alignment vertical="center"/>
    </xf>
    <xf numFmtId="166" fontId="3" fillId="0" borderId="50" xfId="0" applyNumberFormat="1" applyFont="1" applyBorder="1" applyAlignment="1">
      <alignment vertical="center"/>
    </xf>
    <xf numFmtId="0" fontId="3" fillId="0" borderId="51" xfId="0" applyFont="1" applyBorder="1" applyAlignment="1">
      <alignment vertical="center"/>
    </xf>
  </cellXfs>
  <cellStyles count="5">
    <cellStyle name="Currency" xfId="1" builtinId="4"/>
    <cellStyle name="Hyperlink 2" xfId="4"/>
    <cellStyle name="Normal" xfId="0" builtinId="0"/>
    <cellStyle name="Normal 2" xfId="3"/>
    <cellStyle name="Percent" xfId="2" builtinId="5"/>
  </cellStyles>
  <dxfs count="0"/>
  <tableStyles count="0" defaultTableStyle="TableStyleMedium9" defaultPivotStyle="PivotStyleMedium7"/>
  <colors>
    <mruColors>
      <color rgb="FF3498DB"/>
      <color rgb="FFFBC443"/>
      <color rgb="FF8069A5"/>
      <color rgb="FF5DC55F"/>
      <color rgb="FFE1E4E7"/>
      <color rgb="FFEC595A"/>
      <color rgb="FF3C41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95250</xdr:rowOff>
    </xdr:from>
    <xdr:to>
      <xdr:col>2</xdr:col>
      <xdr:colOff>2085975</xdr:colOff>
      <xdr:row>1</xdr:row>
      <xdr:rowOff>1828799</xdr:rowOff>
    </xdr:to>
    <xdr:pic>
      <xdr:nvPicPr>
        <xdr:cNvPr id="2" name="Picture 1">
          <a:extLst>
            <a:ext uri="{FF2B5EF4-FFF2-40B4-BE49-F238E27FC236}">
              <a16:creationId xmlns:a16="http://schemas.microsoft.com/office/drawing/2014/main" xmlns="" id="{1FF77EE9-975C-4E70-94A5-CC22BE86F9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78870400" y="314325"/>
          <a:ext cx="2085975" cy="20859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lahe\publishing\books\Template-for-customer-and-CRM-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راهنما"/>
      <sheetName val="میزکار"/>
      <sheetName val="کاریز فروش"/>
      <sheetName val="سابقه فروش"/>
      <sheetName val="تنظیمات"/>
    </sheetNames>
    <sheetDataSet>
      <sheetData sheetId="0"/>
      <sheetData sheetId="1" refreshError="1"/>
      <sheetData sheetId="2" refreshError="1"/>
      <sheetData sheetId="3" refreshError="1"/>
      <sheetData sheetId="4">
        <row r="3">
          <cell r="C3" t="str">
            <v xml:space="preserve">مذاکرات اولیه </v>
          </cell>
          <cell r="D3" t="str">
            <v>تبلیغات اینترنتی</v>
          </cell>
        </row>
        <row r="4">
          <cell r="C4" t="str">
            <v xml:space="preserve">دمو یا جلسه </v>
          </cell>
          <cell r="D4" t="str">
            <v>نمایشگاه</v>
          </cell>
        </row>
        <row r="5">
          <cell r="C5" t="str">
            <v xml:space="preserve">ارائه قیمت </v>
          </cell>
          <cell r="D5" t="str">
            <v>تبلیغات چاپی</v>
          </cell>
        </row>
        <row r="6">
          <cell r="C6" t="str">
            <v>مراحل نهایی فروش</v>
          </cell>
          <cell r="D6" t="str">
            <v>تبلیغات محیطی</v>
          </cell>
        </row>
        <row r="7">
          <cell r="D7" t="str">
            <v>همایش</v>
          </cell>
        </row>
        <row r="8">
          <cell r="D8" t="str">
            <v>لیست های خریداری شده</v>
          </cell>
        </row>
        <row r="9">
          <cell r="D9" t="str">
            <v xml:space="preserve">سایر موارد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idar.me/?utm_channel=Paid&amp;utm_source=Didar&amp;utm_medium=File&amp;utm_campaign=Meal&amp;utm_term=109-crm-template-exce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8"/>
  <sheetViews>
    <sheetView rightToLeft="1" topLeftCell="B1" workbookViewId="0">
      <selection activeCell="B20" sqref="B20"/>
    </sheetView>
  </sheetViews>
  <sheetFormatPr defaultColWidth="8.88671875" defaultRowHeight="16.5"/>
  <cols>
    <col min="1" max="1" width="8.88671875" style="2"/>
    <col min="2" max="2" width="151" style="2" customWidth="1"/>
    <col min="3" max="3" width="27.88671875" style="2" customWidth="1"/>
    <col min="4" max="16384" width="8.88671875" style="2"/>
  </cols>
  <sheetData>
    <row r="1" spans="2:3">
      <c r="B1" s="1"/>
    </row>
    <row r="2" spans="2:3" ht="144">
      <c r="B2" s="5" t="s">
        <v>0</v>
      </c>
    </row>
    <row r="3" spans="2:3" ht="23.25">
      <c r="B3" s="6" t="s">
        <v>1</v>
      </c>
    </row>
    <row r="4" spans="2:3">
      <c r="B4" s="1"/>
    </row>
    <row r="5" spans="2:3" ht="18">
      <c r="B5" s="80" t="s">
        <v>16</v>
      </c>
    </row>
    <row r="6" spans="2:3" ht="18">
      <c r="B6" s="80" t="s">
        <v>19</v>
      </c>
    </row>
    <row r="7" spans="2:3" ht="18">
      <c r="B7" s="80" t="s">
        <v>17</v>
      </c>
    </row>
    <row r="8" spans="2:3" ht="18">
      <c r="B8" s="80" t="s">
        <v>18</v>
      </c>
    </row>
    <row r="9" spans="2:3">
      <c r="B9" s="1"/>
    </row>
    <row r="10" spans="2:3">
      <c r="B10" s="1"/>
    </row>
    <row r="11" spans="2:3">
      <c r="B11" s="77" t="s">
        <v>2</v>
      </c>
    </row>
    <row r="12" spans="2:3">
      <c r="B12" s="78"/>
    </row>
    <row r="13" spans="2:3">
      <c r="B13" s="79" t="s">
        <v>3</v>
      </c>
      <c r="C13" s="3"/>
    </row>
    <row r="14" spans="2:3">
      <c r="B14" s="79" t="s">
        <v>4</v>
      </c>
      <c r="C14" s="3"/>
    </row>
    <row r="15" spans="2:3">
      <c r="B15" s="79" t="s">
        <v>25</v>
      </c>
      <c r="C15" s="3"/>
    </row>
    <row r="16" spans="2:3">
      <c r="B16" s="79" t="s">
        <v>5</v>
      </c>
      <c r="C16" s="3"/>
    </row>
    <row r="17" spans="2:3">
      <c r="B17" s="79" t="s">
        <v>6</v>
      </c>
      <c r="C17" s="3"/>
    </row>
    <row r="18" spans="2:3">
      <c r="B18" s="79" t="s">
        <v>50</v>
      </c>
      <c r="C18" s="3"/>
    </row>
  </sheetData>
  <dataValidations count="1">
    <dataValidation type="list" allowBlank="1" showInputMessage="1" showErrorMessage="1" sqref="B13:B18">
      <formula1>$B$13:$B$19</formula1>
    </dataValidation>
  </dataValidations>
  <hyperlinks>
    <hyperlink ref="B3" r:id="rId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rightToLeft="1" tabSelected="1" workbookViewId="0">
      <selection activeCell="C9" sqref="C9"/>
    </sheetView>
  </sheetViews>
  <sheetFormatPr defaultColWidth="25.6640625" defaultRowHeight="15"/>
  <cols>
    <col min="1" max="1" width="32.6640625" style="13" customWidth="1"/>
    <col min="2" max="4" width="22.33203125" style="13" customWidth="1"/>
    <col min="5" max="5" width="22.33203125" style="76" customWidth="1"/>
    <col min="6" max="6" width="22.33203125" style="13" customWidth="1"/>
    <col min="7" max="7" width="25.6640625" style="13" customWidth="1"/>
    <col min="8" max="9" width="22.33203125" style="13" customWidth="1"/>
    <col min="10" max="16384" width="25.6640625" style="13"/>
  </cols>
  <sheetData>
    <row r="1" spans="1:18" s="4" customFormat="1" ht="90" customHeight="1">
      <c r="A1" s="7" t="s">
        <v>7</v>
      </c>
      <c r="E1" s="8"/>
    </row>
    <row r="2" spans="1:18" ht="39.950000000000003" customHeight="1">
      <c r="A2" s="9" t="s">
        <v>8</v>
      </c>
      <c r="B2" s="10"/>
      <c r="C2" s="11"/>
      <c r="D2" s="11"/>
      <c r="E2" s="12"/>
      <c r="F2" s="11"/>
      <c r="G2" s="11"/>
      <c r="H2" s="11"/>
      <c r="I2" s="11"/>
    </row>
    <row r="3" spans="1:18" s="20" customFormat="1" ht="65.099999999999994" customHeight="1">
      <c r="A3" s="14" t="s">
        <v>10</v>
      </c>
      <c r="B3" s="15" t="s">
        <v>15</v>
      </c>
      <c r="C3" s="16" t="s">
        <v>2</v>
      </c>
      <c r="D3" s="16" t="s">
        <v>30</v>
      </c>
      <c r="E3" s="17" t="s">
        <v>31</v>
      </c>
      <c r="F3" s="18" t="s">
        <v>32</v>
      </c>
      <c r="G3" s="18" t="s">
        <v>33</v>
      </c>
      <c r="H3" s="16" t="s">
        <v>34</v>
      </c>
      <c r="I3" s="19" t="s">
        <v>35</v>
      </c>
    </row>
    <row r="4" spans="1:18" ht="32.1" customHeight="1">
      <c r="A4" s="21" t="s">
        <v>11</v>
      </c>
      <c r="B4" s="22" t="s">
        <v>20</v>
      </c>
      <c r="C4" s="22" t="s">
        <v>3</v>
      </c>
      <c r="D4" s="23">
        <v>140000</v>
      </c>
      <c r="E4" s="24">
        <f>IF(C4="ایده پردازی",0.1,IF(C4="تماس گرفته شده",0.25,IF(C4="پیشنهاد قیمت یا محصول ارسال شده",0.5,IF(C4="مذاکره اولیه انجام شده",0.8,IF(C4="تایید اولیه گرفته شده",0.9,0)))))</f>
        <v>0.1</v>
      </c>
      <c r="F4" s="25">
        <f>D4*E4</f>
        <v>14000</v>
      </c>
      <c r="G4" s="26" t="s">
        <v>26</v>
      </c>
      <c r="H4" s="22" t="s">
        <v>40</v>
      </c>
      <c r="I4" s="27" t="s">
        <v>36</v>
      </c>
    </row>
    <row r="5" spans="1:18" ht="32.1" customHeight="1">
      <c r="A5" s="28" t="s">
        <v>12</v>
      </c>
      <c r="B5" s="29" t="s">
        <v>21</v>
      </c>
      <c r="C5" s="22" t="s">
        <v>4</v>
      </c>
      <c r="D5" s="30">
        <v>100000</v>
      </c>
      <c r="E5" s="24">
        <f t="shared" ref="E5:E7" si="0">IF(C5="ایده پردازی",0.1,IF(C5="تماس گرفته شده",0.25,IF(C5="پیشنهاد قیمت یا محصول ارسال شده",0.5,IF(C5="مذاکره اولیه انجام شده",0.8,IF(C5="تایید اولیه گرفته شده",0.9,0)))))</f>
        <v>0.25</v>
      </c>
      <c r="F5" s="31">
        <f>D5*E5</f>
        <v>25000</v>
      </c>
      <c r="G5" s="26" t="s">
        <v>27</v>
      </c>
      <c r="H5" s="29" t="s">
        <v>41</v>
      </c>
      <c r="I5" s="32" t="s">
        <v>37</v>
      </c>
    </row>
    <row r="6" spans="1:18" ht="32.1" customHeight="1">
      <c r="A6" s="21" t="s">
        <v>13</v>
      </c>
      <c r="B6" s="22" t="s">
        <v>22</v>
      </c>
      <c r="C6" s="22" t="s">
        <v>5</v>
      </c>
      <c r="D6" s="23">
        <v>30000</v>
      </c>
      <c r="E6" s="24">
        <f t="shared" si="0"/>
        <v>0.8</v>
      </c>
      <c r="F6" s="25">
        <f>D6*E6</f>
        <v>24000</v>
      </c>
      <c r="G6" s="26" t="s">
        <v>28</v>
      </c>
      <c r="H6" s="22" t="s">
        <v>42</v>
      </c>
      <c r="I6" s="27" t="s">
        <v>38</v>
      </c>
    </row>
    <row r="7" spans="1:18" ht="32.1" customHeight="1">
      <c r="A7" s="33" t="s">
        <v>14</v>
      </c>
      <c r="B7" s="34" t="s">
        <v>23</v>
      </c>
      <c r="C7" s="34" t="s">
        <v>6</v>
      </c>
      <c r="D7" s="35">
        <v>65000</v>
      </c>
      <c r="E7" s="82">
        <f t="shared" si="0"/>
        <v>0.9</v>
      </c>
      <c r="F7" s="36">
        <f>D7*E7</f>
        <v>58500</v>
      </c>
      <c r="G7" s="37" t="s">
        <v>29</v>
      </c>
      <c r="H7" s="34" t="s">
        <v>43</v>
      </c>
      <c r="I7" s="38" t="s">
        <v>39</v>
      </c>
    </row>
    <row r="8" spans="1:18" s="46" customFormat="1" ht="32.1" customHeight="1">
      <c r="A8" s="39" t="s">
        <v>24</v>
      </c>
      <c r="B8" s="40"/>
      <c r="C8" s="40"/>
      <c r="D8" s="41">
        <f>SUM(D1:D7)</f>
        <v>335000</v>
      </c>
      <c r="E8" s="42"/>
      <c r="F8" s="41">
        <f>SUM(F1:F7)</f>
        <v>121500</v>
      </c>
      <c r="G8" s="43"/>
      <c r="H8" s="44"/>
      <c r="I8" s="45"/>
    </row>
    <row r="9" spans="1:18" ht="24.95" customHeight="1">
      <c r="A9" s="4"/>
      <c r="B9" s="4"/>
      <c r="C9" s="4"/>
      <c r="D9" s="4"/>
      <c r="E9" s="8"/>
      <c r="F9" s="47"/>
      <c r="G9" s="4"/>
      <c r="H9" s="4"/>
      <c r="I9" s="4"/>
      <c r="R9" s="48"/>
    </row>
    <row r="10" spans="1:18" s="54" customFormat="1" ht="39.950000000000003" customHeight="1">
      <c r="A10" s="49" t="s">
        <v>9</v>
      </c>
      <c r="B10" s="50"/>
      <c r="C10" s="51"/>
      <c r="D10" s="52"/>
      <c r="E10" s="53"/>
      <c r="F10" s="51"/>
      <c r="G10" s="51"/>
      <c r="H10" s="51"/>
      <c r="I10" s="51"/>
    </row>
    <row r="11" spans="1:18" ht="65.099999999999994" customHeight="1">
      <c r="A11" s="87" t="s">
        <v>10</v>
      </c>
      <c r="B11" s="84" t="s">
        <v>15</v>
      </c>
      <c r="C11" s="84" t="s">
        <v>2</v>
      </c>
      <c r="D11" s="84" t="s">
        <v>30</v>
      </c>
      <c r="E11" s="86" t="s">
        <v>31</v>
      </c>
      <c r="F11" s="83" t="s">
        <v>32</v>
      </c>
      <c r="G11" s="83" t="s">
        <v>33</v>
      </c>
      <c r="H11" s="84" t="s">
        <v>34</v>
      </c>
      <c r="I11" s="85" t="s">
        <v>35</v>
      </c>
    </row>
    <row r="12" spans="1:18" ht="32.1" customHeight="1">
      <c r="A12" s="21" t="s">
        <v>11</v>
      </c>
      <c r="B12" s="22" t="s">
        <v>20</v>
      </c>
      <c r="C12" s="22" t="s">
        <v>3</v>
      </c>
      <c r="D12" s="23">
        <v>140000</v>
      </c>
      <c r="E12" s="24">
        <f>IF(C12="ایده پردازی",0.1,IF(C12="تماس گرفته شده",0.25,IF(C12="پیشنهاد قیمت ارسال شده",0.5,IF(C12="مذاکره اولیه انجام شده",0.8,IF(C12="تایید اولیه گرفته شده",0.9,0)))))</f>
        <v>0.1</v>
      </c>
      <c r="F12" s="25">
        <f>D12*E12</f>
        <v>14000</v>
      </c>
      <c r="G12" s="55" t="s">
        <v>26</v>
      </c>
      <c r="H12" s="22" t="s">
        <v>40</v>
      </c>
      <c r="I12" s="27" t="s">
        <v>36</v>
      </c>
    </row>
    <row r="13" spans="1:18" ht="32.1" customHeight="1">
      <c r="A13" s="28" t="s">
        <v>12</v>
      </c>
      <c r="B13" s="29" t="s">
        <v>21</v>
      </c>
      <c r="C13" s="22" t="s">
        <v>4</v>
      </c>
      <c r="D13" s="30">
        <v>100000</v>
      </c>
      <c r="E13" s="24">
        <f t="shared" ref="E13:E15" si="1">IF(C13="ایده پردازی",0.1,IF(C13="تماس گرفته شده",0.25,IF(C13="پیشنهاد قیمت ارسال شده",0.5,IF(C13="مذاکره اولیه انجام شده",0.8,IF(C13="تایید اولیه گرفته شده",0.9,0)))))</f>
        <v>0.25</v>
      </c>
      <c r="F13" s="31">
        <f>D13*E13</f>
        <v>25000</v>
      </c>
      <c r="G13" s="26" t="s">
        <v>27</v>
      </c>
      <c r="H13" s="29" t="s">
        <v>41</v>
      </c>
      <c r="I13" s="32" t="s">
        <v>37</v>
      </c>
    </row>
    <row r="14" spans="1:18" ht="32.1" customHeight="1">
      <c r="A14" s="21" t="s">
        <v>13</v>
      </c>
      <c r="B14" s="22" t="s">
        <v>22</v>
      </c>
      <c r="C14" s="22" t="s">
        <v>5</v>
      </c>
      <c r="D14" s="23">
        <v>30000</v>
      </c>
      <c r="E14" s="24">
        <f t="shared" si="1"/>
        <v>0.8</v>
      </c>
      <c r="F14" s="25">
        <f>D14*E14</f>
        <v>24000</v>
      </c>
      <c r="G14" s="26" t="s">
        <v>28</v>
      </c>
      <c r="H14" s="22" t="s">
        <v>42</v>
      </c>
      <c r="I14" s="27" t="s">
        <v>38</v>
      </c>
    </row>
    <row r="15" spans="1:18" ht="32.1" customHeight="1">
      <c r="A15" s="56" t="s">
        <v>14</v>
      </c>
      <c r="B15" s="57" t="s">
        <v>23</v>
      </c>
      <c r="C15" s="57" t="s">
        <v>6</v>
      </c>
      <c r="D15" s="35">
        <v>65000</v>
      </c>
      <c r="E15" s="81">
        <f t="shared" si="1"/>
        <v>0.9</v>
      </c>
      <c r="F15" s="88">
        <f>D15*E15</f>
        <v>58500</v>
      </c>
      <c r="G15" s="58" t="s">
        <v>29</v>
      </c>
      <c r="H15" s="89" t="s">
        <v>43</v>
      </c>
      <c r="I15" s="90" t="s">
        <v>39</v>
      </c>
    </row>
    <row r="16" spans="1:18" ht="32.1" customHeight="1">
      <c r="A16" s="39" t="s">
        <v>47</v>
      </c>
      <c r="B16" s="40"/>
      <c r="C16" s="40"/>
      <c r="D16" s="41">
        <f>SUM(D9:D15)</f>
        <v>335000</v>
      </c>
      <c r="E16" s="42"/>
      <c r="F16" s="41">
        <f>SUM(F9:F15)</f>
        <v>121500</v>
      </c>
      <c r="G16" s="43"/>
      <c r="H16" s="44"/>
      <c r="I16" s="45"/>
    </row>
    <row r="17" spans="1:9" s="48" customFormat="1" ht="24.95" customHeight="1">
      <c r="A17" s="59"/>
      <c r="B17" s="59"/>
      <c r="C17" s="59"/>
      <c r="D17" s="60"/>
      <c r="E17" s="61"/>
      <c r="F17" s="60"/>
      <c r="G17" s="59"/>
      <c r="H17" s="59"/>
      <c r="I17" s="59"/>
    </row>
    <row r="18" spans="1:9" ht="39.950000000000003" customHeight="1">
      <c r="A18" s="62" t="s">
        <v>44</v>
      </c>
      <c r="B18" s="63"/>
      <c r="C18" s="64"/>
      <c r="D18" s="64"/>
      <c r="E18" s="65"/>
      <c r="F18" s="96"/>
      <c r="G18" s="64"/>
      <c r="H18" s="64"/>
      <c r="I18" s="64"/>
    </row>
    <row r="19" spans="1:9" ht="65.099999999999994" customHeight="1">
      <c r="A19" s="91" t="s">
        <v>10</v>
      </c>
      <c r="B19" s="92" t="s">
        <v>15</v>
      </c>
      <c r="C19" s="92" t="s">
        <v>2</v>
      </c>
      <c r="D19" s="92" t="s">
        <v>30</v>
      </c>
      <c r="E19" s="93" t="s">
        <v>31</v>
      </c>
      <c r="F19" s="115" t="s">
        <v>32</v>
      </c>
      <c r="G19" s="94" t="s">
        <v>33</v>
      </c>
      <c r="H19" s="92" t="s">
        <v>34</v>
      </c>
      <c r="I19" s="95" t="s">
        <v>35</v>
      </c>
    </row>
    <row r="20" spans="1:9" ht="32.1" customHeight="1">
      <c r="A20" s="21" t="s">
        <v>11</v>
      </c>
      <c r="B20" s="22" t="s">
        <v>20</v>
      </c>
      <c r="C20" s="22" t="s">
        <v>3</v>
      </c>
      <c r="D20" s="23">
        <v>140000</v>
      </c>
      <c r="E20" s="24">
        <f>IF(C20="ایده پردازی",0.1,IF(C20="تماس گرفته شده",0.25,IF(C20="پیشنهاد قیمت ارسال شده",0.5,IF(C20="مذاکره اولیه انجام شده",0.8,IF(C20="تایید اولیه گرفته شده",0.9,0)))))</f>
        <v>0.1</v>
      </c>
      <c r="F20" s="25">
        <f>D20*E20</f>
        <v>14000</v>
      </c>
      <c r="G20" s="55" t="s">
        <v>26</v>
      </c>
      <c r="H20" s="22" t="s">
        <v>40</v>
      </c>
      <c r="I20" s="27" t="s">
        <v>36</v>
      </c>
    </row>
    <row r="21" spans="1:9" ht="32.1" customHeight="1">
      <c r="A21" s="28" t="s">
        <v>12</v>
      </c>
      <c r="B21" s="29" t="s">
        <v>21</v>
      </c>
      <c r="C21" s="22" t="s">
        <v>4</v>
      </c>
      <c r="D21" s="30">
        <v>100000</v>
      </c>
      <c r="E21" s="24">
        <f t="shared" ref="E21:E23" si="2">IF(C21="ایده پردازی",0.1,IF(C21="تماس گرفته شده",0.25,IF(C21="پیشنهاد قیمت ارسال شده",0.5,IF(C21="مذاکره اولیه انجام شده",0.8,IF(C21="تایید اولیه گرفته شده",0.9,0)))))</f>
        <v>0.25</v>
      </c>
      <c r="F21" s="31">
        <f>D21*E21</f>
        <v>25000</v>
      </c>
      <c r="G21" s="26" t="s">
        <v>27</v>
      </c>
      <c r="H21" s="29" t="s">
        <v>41</v>
      </c>
      <c r="I21" s="32" t="s">
        <v>37</v>
      </c>
    </row>
    <row r="22" spans="1:9" ht="32.1" customHeight="1">
      <c r="A22" s="21" t="s">
        <v>13</v>
      </c>
      <c r="B22" s="22" t="s">
        <v>22</v>
      </c>
      <c r="C22" s="22" t="s">
        <v>5</v>
      </c>
      <c r="D22" s="23">
        <v>30000</v>
      </c>
      <c r="E22" s="24">
        <f t="shared" si="2"/>
        <v>0.8</v>
      </c>
      <c r="F22" s="25">
        <f>D22*E22</f>
        <v>24000</v>
      </c>
      <c r="G22" s="26" t="s">
        <v>28</v>
      </c>
      <c r="H22" s="22" t="s">
        <v>42</v>
      </c>
      <c r="I22" s="27" t="s">
        <v>38</v>
      </c>
    </row>
    <row r="23" spans="1:9" ht="32.1" customHeight="1">
      <c r="A23" s="116" t="s">
        <v>14</v>
      </c>
      <c r="B23" s="117" t="s">
        <v>23</v>
      </c>
      <c r="C23" s="117" t="s">
        <v>6</v>
      </c>
      <c r="D23" s="118">
        <v>65000</v>
      </c>
      <c r="E23" s="119">
        <f t="shared" si="2"/>
        <v>0.9</v>
      </c>
      <c r="F23" s="120">
        <f>D23*E23</f>
        <v>58500</v>
      </c>
      <c r="G23" s="121" t="s">
        <v>29</v>
      </c>
      <c r="H23" s="117" t="s">
        <v>43</v>
      </c>
      <c r="I23" s="122" t="s">
        <v>39</v>
      </c>
    </row>
    <row r="24" spans="1:9" ht="32.1" customHeight="1">
      <c r="A24" s="39" t="s">
        <v>48</v>
      </c>
      <c r="B24" s="40"/>
      <c r="C24" s="40"/>
      <c r="D24" s="41">
        <f>SUM(D17:D23)</f>
        <v>335000</v>
      </c>
      <c r="E24" s="42"/>
      <c r="F24" s="41">
        <f>SUM(F17:F23)</f>
        <v>121500</v>
      </c>
      <c r="G24" s="43"/>
      <c r="H24" s="44"/>
      <c r="I24" s="45"/>
    </row>
    <row r="26" spans="1:9" ht="39.950000000000003" customHeight="1">
      <c r="A26" s="98" t="s">
        <v>45</v>
      </c>
      <c r="B26" s="99"/>
      <c r="C26" s="101"/>
      <c r="D26" s="101"/>
      <c r="E26" s="102"/>
      <c r="F26" s="101"/>
      <c r="G26" s="101"/>
      <c r="H26" s="101"/>
      <c r="I26" s="101"/>
    </row>
    <row r="27" spans="1:9" ht="65.099999999999994" customHeight="1">
      <c r="A27" s="97" t="s">
        <v>10</v>
      </c>
      <c r="B27" s="100" t="s">
        <v>15</v>
      </c>
      <c r="C27" s="100" t="s">
        <v>2</v>
      </c>
      <c r="D27" s="100" t="s">
        <v>30</v>
      </c>
      <c r="E27" s="106" t="s">
        <v>31</v>
      </c>
      <c r="F27" s="104" t="s">
        <v>32</v>
      </c>
      <c r="G27" s="103" t="s">
        <v>33</v>
      </c>
      <c r="H27" s="100" t="s">
        <v>34</v>
      </c>
      <c r="I27" s="107" t="s">
        <v>35</v>
      </c>
    </row>
    <row r="28" spans="1:9" ht="32.1" customHeight="1">
      <c r="A28" s="21" t="s">
        <v>11</v>
      </c>
      <c r="B28" s="22" t="s">
        <v>20</v>
      </c>
      <c r="C28" s="22" t="s">
        <v>3</v>
      </c>
      <c r="D28" s="23">
        <v>140000</v>
      </c>
      <c r="E28" s="24">
        <f>IF(C28="ایده پردازی",0.1,IF(C28="تماس گرفته شده",0.25,IF(C28="پیشنهاد قیمت ارسال شده",0.5,IF(C28="مذاکره اولیه انجام شده",0.8,IF(C28="تایید اولیه گرفته شده",0.9,0)))))</f>
        <v>0.1</v>
      </c>
      <c r="F28" s="25">
        <f>D28*E28</f>
        <v>14000</v>
      </c>
      <c r="G28" s="55" t="s">
        <v>26</v>
      </c>
      <c r="H28" s="22" t="s">
        <v>40</v>
      </c>
      <c r="I28" s="27" t="s">
        <v>36</v>
      </c>
    </row>
    <row r="29" spans="1:9" ht="32.1" customHeight="1">
      <c r="A29" s="28" t="s">
        <v>12</v>
      </c>
      <c r="B29" s="29" t="s">
        <v>21</v>
      </c>
      <c r="C29" s="22" t="s">
        <v>4</v>
      </c>
      <c r="D29" s="30">
        <v>100000</v>
      </c>
      <c r="E29" s="24">
        <f t="shared" ref="E29:E31" si="3">IF(C29="ایده پردازی",0.1,IF(C29="تماس گرفته شده",0.25,IF(C29="پیشنهاد قیمت ارسال شده",0.5,IF(C29="مذاکره اولیه انجام شده",0.8,IF(C29="تایید اولیه گرفته شده",0.9,0)))))</f>
        <v>0.25</v>
      </c>
      <c r="F29" s="31">
        <f>D29*E29</f>
        <v>25000</v>
      </c>
      <c r="G29" s="26" t="s">
        <v>27</v>
      </c>
      <c r="H29" s="29" t="s">
        <v>41</v>
      </c>
      <c r="I29" s="32" t="s">
        <v>37</v>
      </c>
    </row>
    <row r="30" spans="1:9" ht="32.1" customHeight="1">
      <c r="A30" s="21" t="s">
        <v>13</v>
      </c>
      <c r="B30" s="22" t="s">
        <v>22</v>
      </c>
      <c r="C30" s="22" t="s">
        <v>5</v>
      </c>
      <c r="D30" s="23">
        <v>30000</v>
      </c>
      <c r="E30" s="24">
        <f t="shared" si="3"/>
        <v>0.8</v>
      </c>
      <c r="F30" s="25">
        <f>D30*E30</f>
        <v>24000</v>
      </c>
      <c r="G30" s="26" t="s">
        <v>28</v>
      </c>
      <c r="H30" s="22" t="s">
        <v>42</v>
      </c>
      <c r="I30" s="27" t="s">
        <v>38</v>
      </c>
    </row>
    <row r="31" spans="1:9" ht="32.1" customHeight="1">
      <c r="A31" s="114" t="s">
        <v>14</v>
      </c>
      <c r="B31" s="109" t="s">
        <v>23</v>
      </c>
      <c r="C31" s="109" t="s">
        <v>6</v>
      </c>
      <c r="D31" s="113">
        <v>65000</v>
      </c>
      <c r="E31" s="112">
        <f t="shared" si="3"/>
        <v>0.9</v>
      </c>
      <c r="F31" s="111">
        <f>D31*E31</f>
        <v>58500</v>
      </c>
      <c r="G31" s="110" t="s">
        <v>29</v>
      </c>
      <c r="H31" s="109" t="s">
        <v>43</v>
      </c>
      <c r="I31" s="108" t="s">
        <v>39</v>
      </c>
    </row>
    <row r="32" spans="1:9" ht="32.1" customHeight="1">
      <c r="A32" s="39" t="s">
        <v>49</v>
      </c>
      <c r="B32" s="40"/>
      <c r="C32" s="40"/>
      <c r="D32" s="41">
        <f>SUM(D25:D31)</f>
        <v>335000</v>
      </c>
      <c r="E32" s="42"/>
      <c r="F32" s="41">
        <f>SUM(F25:F31)</f>
        <v>121500</v>
      </c>
      <c r="G32" s="43"/>
      <c r="H32" s="44"/>
      <c r="I32" s="45"/>
    </row>
    <row r="33" spans="1:9" ht="32.1" customHeight="1">
      <c r="A33" s="66"/>
      <c r="B33" s="66"/>
      <c r="C33" s="66"/>
      <c r="D33" s="67"/>
      <c r="E33" s="68"/>
      <c r="F33" s="67"/>
      <c r="G33" s="69"/>
      <c r="H33" s="70"/>
      <c r="I33" s="70"/>
    </row>
    <row r="34" spans="1:9" ht="65.099999999999994" customHeight="1">
      <c r="A34" s="71" t="s">
        <v>46</v>
      </c>
      <c r="B34" s="72"/>
      <c r="C34" s="72"/>
      <c r="D34" s="105">
        <f>SUM(D8,D16,D24,D32)</f>
        <v>1340000</v>
      </c>
      <c r="E34" s="73"/>
      <c r="F34" s="105">
        <f>SUM(F8,F16,F24,F32)</f>
        <v>486000</v>
      </c>
      <c r="G34" s="74"/>
      <c r="H34" s="74"/>
      <c r="I34" s="75"/>
    </row>
  </sheetData>
  <dataValidations count="1">
    <dataValidation type="list" allowBlank="1" showInputMessage="1" showErrorMessage="1" sqref="C12:C15 C20:C23 C28:C31 C4:C7">
      <formula1>مراحل</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راهنما</vt:lpstr>
      <vt:lpstr>صفحه نمونه</vt:lpstr>
      <vt:lpstr>مراحل</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bermOOda</cp:lastModifiedBy>
  <dcterms:created xsi:type="dcterms:W3CDTF">2015-12-04T12:10:19Z</dcterms:created>
  <dcterms:modified xsi:type="dcterms:W3CDTF">2022-11-22T06:46:14Z</dcterms:modified>
</cp:coreProperties>
</file>